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ДМШ 2018" sheetId="2" r:id="rId1"/>
    <sheet name="планы 2019 МБ" sheetId="47" r:id="rId2"/>
    <sheet name="планы 2019 РБ" sheetId="48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7"/>
  <c r="D28" i="48"/>
  <c r="D22"/>
  <c r="D28" i="47"/>
  <c r="C25"/>
  <c r="D19"/>
  <c r="D33" i="48"/>
  <c r="D32"/>
  <c r="D31"/>
  <c r="D30"/>
  <c r="D29"/>
  <c r="D26"/>
  <c r="E25"/>
  <c r="C25"/>
  <c r="D25" s="1"/>
  <c r="D24"/>
  <c r="D23"/>
  <c r="D21"/>
  <c r="D20"/>
  <c r="E19"/>
  <c r="D19"/>
  <c r="D17"/>
  <c r="D15"/>
  <c r="D33" i="47"/>
  <c r="D32"/>
  <c r="D30"/>
  <c r="D29"/>
  <c r="E25"/>
  <c r="D25"/>
  <c r="D21"/>
  <c r="D20"/>
  <c r="D24" i="2"/>
  <c r="C25" l="1"/>
  <c r="D23" l="1"/>
  <c r="D25"/>
  <c r="D31"/>
  <c r="D32"/>
  <c r="E25" l="1"/>
</calcChain>
</file>

<file path=xl/sharedStrings.xml><?xml version="1.0" encoding="utf-8"?>
<sst xmlns="http://schemas.openxmlformats.org/spreadsheetml/2006/main" count="180" uniqueCount="40">
  <si>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</si>
  <si>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</si>
  <si>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</si>
  <si>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</si>
  <si>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</si>
  <si>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</si>
  <si>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</si>
  <si>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</si>
  <si>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</si>
  <si>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</si>
  <si>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</si>
  <si>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</si>
  <si>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</si>
  <si>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</si>
  <si>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</si>
  <si>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</si>
  <si>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</si>
  <si>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</si>
  <si>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</si>
  <si>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</si>
  <si>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</si>
  <si>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</si>
  <si>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</si>
  <si>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</si>
  <si>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</si>
  <si>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</si>
  <si>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</si>
  <si>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3.2. Основной персонал - учителя</t>
  </si>
  <si>
    <t xml:space="preserve"> </t>
  </si>
  <si>
    <t>ГККП "Детская музыкальная школа"при отделе образования Есильского района"</t>
  </si>
  <si>
    <t>Директор ГККП "ДМШ"                                        Косымбаев С.У.</t>
  </si>
  <si>
    <t>Исп. Т.Утеева</t>
  </si>
  <si>
    <t>тел. 8 7164721177</t>
  </si>
  <si>
    <t>Основные показатели финансовой деятельности организации дополнительного образования</t>
  </si>
  <si>
    <t>2019год</t>
  </si>
  <si>
    <t>местный бюджет</t>
  </si>
  <si>
    <t>республиканский бюджет</t>
  </si>
  <si>
    <t>за 2019 год</t>
  </si>
  <si>
    <t>2020год</t>
  </si>
  <si>
    <t>по состоянию на "01" октября 2020 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</si>
</sst>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1" fillId="0" borderId="2" xfId="0" applyFont="1" applyBorder="1" applyAlignment="1">
      <alignment wrapText="1"/>
    </xf>
    <xf numFmtId="0" fontId="6" fillId="0" borderId="0" xfId="0" applyFont="1"/>
    <xf numFmtId="164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2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/>
    </xf>
    <xf numFmtId="0" fontId="2" fillId="3" borderId="0" xfId="0" applyFont="1" applyFill="1"/>
    <xf numFmtId="0" fontId="7" fillId="0" borderId="0" xfId="0" applyFont="1"/>
    <xf numFmtId="164" fontId="1" fillId="0" borderId="0" xfId="0" applyNumberFormat="1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38"/>
  <sheetViews>
    <sheetView tabSelected="1" topLeftCell="A22" workbookViewId="0">
      <selection activeCell="F22" sqref="F22"/>
    </sheetView>
  </sheetViews>
  <sheetFormatPr defaultColWidth="9.140625" defaultRowHeight="20.25"/>
  <cols>
    <col min="1" max="1" width="69.42578125" style="2" customWidth="1"/>
    <col min="2" max="2" width="9.140625" style="3"/>
    <col min="3" max="4" width="12" style="12" customWidth="1"/>
    <col min="5" max="5" width="13.28515625" style="12" customWidth="1"/>
    <col min="6" max="6" width="12" style="2" customWidth="1"/>
    <col min="7" max="7" width="15.28515625" style="2" customWidth="1"/>
    <col min="8" max="16384" width="9.140625" style="2"/>
  </cols>
  <sheetData>
    <row r="1" spans="1:7">
      <c r="A1" s="31" t="s">
        <v>33</v>
      </c>
      <c r="B1" s="31"/>
      <c r="C1" s="31"/>
      <c r="D1" s="31"/>
      <c r="E1" s="31"/>
    </row>
    <row r="2" spans="1:7">
      <c r="A2" s="31" t="s">
        <v>39</v>
      </c>
      <c r="B2" s="31"/>
      <c r="C2" s="31"/>
      <c r="D2" s="31"/>
      <c r="E2" s="31"/>
    </row>
    <row r="3" spans="1:7">
      <c r="A3" s="1"/>
    </row>
    <row r="4" spans="1:7">
      <c r="A4" s="32" t="s">
        <v>29</v>
      </c>
      <c r="B4" s="32"/>
      <c r="C4" s="32"/>
      <c r="D4" s="32"/>
      <c r="E4" s="32"/>
    </row>
    <row r="5" spans="1:7" ht="15.75" customHeight="1">
      <c r="A5" s="33" t="s">
        <v>14</v>
      </c>
      <c r="B5" s="33"/>
      <c r="C5" s="33"/>
      <c r="D5" s="33"/>
      <c r="E5" s="33"/>
    </row>
    <row r="6" spans="1:7">
      <c r="A6" s="4"/>
    </row>
    <row r="7" spans="1:7">
      <c r="A7" s="11" t="s">
        <v>15</v>
      </c>
    </row>
    <row r="8" spans="1:7">
      <c r="A8" s="1"/>
    </row>
    <row r="9" spans="1:7">
      <c r="A9" s="34" t="s">
        <v>25</v>
      </c>
      <c r="B9" s="35" t="s">
        <v>16</v>
      </c>
      <c r="C9" s="36" t="s">
        <v>38</v>
      </c>
      <c r="D9" s="36"/>
      <c r="E9" s="36"/>
    </row>
    <row r="10" spans="1:7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7">
      <c r="A11" s="5" t="s">
        <v>19</v>
      </c>
      <c r="B11" s="6" t="s">
        <v>10</v>
      </c>
      <c r="C11" s="27">
        <v>205</v>
      </c>
      <c r="D11" s="27">
        <v>205</v>
      </c>
      <c r="E11" s="27">
        <v>183</v>
      </c>
    </row>
    <row r="12" spans="1:7" ht="25.5">
      <c r="A12" s="9" t="s">
        <v>21</v>
      </c>
      <c r="B12" s="6" t="s">
        <v>2</v>
      </c>
      <c r="C12" s="13">
        <v>180</v>
      </c>
      <c r="D12" s="13">
        <v>180</v>
      </c>
      <c r="E12" s="13">
        <v>180</v>
      </c>
    </row>
    <row r="13" spans="1:7" ht="25.5">
      <c r="A13" s="5" t="s">
        <v>11</v>
      </c>
      <c r="B13" s="6" t="s">
        <v>2</v>
      </c>
      <c r="C13" s="13">
        <v>58152</v>
      </c>
      <c r="D13" s="13">
        <v>58152</v>
      </c>
      <c r="E13" s="13">
        <v>51547.8</v>
      </c>
      <c r="F13" s="12"/>
    </row>
    <row r="14" spans="1:7">
      <c r="A14" s="7" t="s">
        <v>0</v>
      </c>
      <c r="B14" s="8"/>
      <c r="C14" s="13">
        <v>0</v>
      </c>
      <c r="D14" s="13">
        <v>0</v>
      </c>
      <c r="E14" s="13">
        <v>0</v>
      </c>
      <c r="G14" s="12"/>
    </row>
    <row r="15" spans="1:7" s="16" customFormat="1" ht="25.5">
      <c r="A15" s="14" t="s">
        <v>12</v>
      </c>
      <c r="B15" s="15" t="s">
        <v>2</v>
      </c>
      <c r="C15" s="25">
        <v>43828</v>
      </c>
      <c r="D15" s="25">
        <v>43828</v>
      </c>
      <c r="E15" s="25">
        <v>44067.7</v>
      </c>
      <c r="F15" s="28"/>
    </row>
    <row r="16" spans="1:7" s="16" customFormat="1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8" s="16" customFormat="1" ht="25.5">
      <c r="A17" s="19" t="s">
        <v>26</v>
      </c>
      <c r="B17" s="15" t="s">
        <v>2</v>
      </c>
      <c r="C17" s="25">
        <v>6623</v>
      </c>
      <c r="D17" s="25">
        <v>6623</v>
      </c>
      <c r="E17" s="25">
        <v>6878.4</v>
      </c>
    </row>
    <row r="18" spans="1:8" s="16" customFormat="1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  <c r="F18" s="16" t="s">
        <v>28</v>
      </c>
      <c r="G18" s="16" t="s">
        <v>28</v>
      </c>
    </row>
    <row r="19" spans="1:8" s="16" customFormat="1" ht="21.95" customHeight="1">
      <c r="A19" s="20" t="s">
        <v>23</v>
      </c>
      <c r="B19" s="15" t="s">
        <v>24</v>
      </c>
      <c r="C19" s="25">
        <v>137979</v>
      </c>
      <c r="D19" s="25">
        <v>137979</v>
      </c>
      <c r="E19" s="25">
        <v>143301</v>
      </c>
    </row>
    <row r="20" spans="1:8" s="16" customFormat="1" ht="25.5">
      <c r="A20" s="19" t="s">
        <v>27</v>
      </c>
      <c r="B20" s="15" t="s">
        <v>2</v>
      </c>
      <c r="C20" s="25">
        <v>29442</v>
      </c>
      <c r="D20" s="25">
        <v>29442</v>
      </c>
      <c r="E20" s="25">
        <v>29306.6</v>
      </c>
    </row>
    <row r="21" spans="1:8" s="16" customFormat="1">
      <c r="A21" s="20" t="s">
        <v>4</v>
      </c>
      <c r="B21" s="21" t="s">
        <v>3</v>
      </c>
      <c r="C21" s="25">
        <v>27.11</v>
      </c>
      <c r="D21" s="25">
        <v>27.11</v>
      </c>
      <c r="E21" s="25">
        <v>27.11</v>
      </c>
      <c r="G21" s="16" t="s">
        <v>28</v>
      </c>
      <c r="H21" s="16" t="s">
        <v>28</v>
      </c>
    </row>
    <row r="22" spans="1:8" s="16" customFormat="1" ht="21.95" customHeight="1">
      <c r="A22" s="20" t="s">
        <v>23</v>
      </c>
      <c r="B22" s="15" t="s">
        <v>24</v>
      </c>
      <c r="C22" s="25">
        <v>90535</v>
      </c>
      <c r="D22" s="25">
        <v>90535</v>
      </c>
      <c r="E22" s="25">
        <v>90119</v>
      </c>
    </row>
    <row r="23" spans="1:8" s="16" customFormat="1" ht="39">
      <c r="A23" s="22" t="s">
        <v>22</v>
      </c>
      <c r="B23" s="15" t="s">
        <v>2</v>
      </c>
      <c r="C23" s="25"/>
      <c r="D23" s="25">
        <f t="shared" ref="D19:D33" si="0">C23</f>
        <v>0</v>
      </c>
      <c r="E23" s="25"/>
    </row>
    <row r="24" spans="1:8" s="16" customFormat="1">
      <c r="A24" s="20" t="s">
        <v>4</v>
      </c>
      <c r="B24" s="21" t="s">
        <v>3</v>
      </c>
      <c r="C24" s="25"/>
      <c r="D24" s="25">
        <f t="shared" si="0"/>
        <v>0</v>
      </c>
      <c r="E24" s="25"/>
    </row>
    <row r="25" spans="1:8" s="16" customFormat="1" ht="21.95" customHeight="1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8" s="16" customFormat="1" ht="25.5">
      <c r="A26" s="19" t="s">
        <v>20</v>
      </c>
      <c r="B26" s="15" t="s">
        <v>2</v>
      </c>
      <c r="C26" s="25">
        <v>7763</v>
      </c>
      <c r="D26" s="25">
        <v>7763</v>
      </c>
      <c r="E26" s="25">
        <v>7882.7</v>
      </c>
    </row>
    <row r="27" spans="1:8" s="16" customFormat="1">
      <c r="A27" s="20" t="s">
        <v>4</v>
      </c>
      <c r="B27" s="21" t="s">
        <v>3</v>
      </c>
      <c r="C27" s="25">
        <v>10.27</v>
      </c>
      <c r="D27" s="25">
        <v>10.27</v>
      </c>
      <c r="E27" s="25">
        <v>10.27</v>
      </c>
    </row>
    <row r="28" spans="1:8" s="16" customFormat="1" ht="21.95" customHeight="1">
      <c r="A28" s="20" t="s">
        <v>23</v>
      </c>
      <c r="B28" s="15" t="s">
        <v>24</v>
      </c>
      <c r="C28" s="25">
        <v>62807</v>
      </c>
      <c r="D28" s="25">
        <v>62807</v>
      </c>
      <c r="E28" s="25">
        <v>63776</v>
      </c>
    </row>
    <row r="29" spans="1:8" s="16" customFormat="1" ht="25.5">
      <c r="A29" s="14" t="s">
        <v>5</v>
      </c>
      <c r="B29" s="15" t="s">
        <v>2</v>
      </c>
      <c r="C29" s="27">
        <v>4407</v>
      </c>
      <c r="D29" s="27">
        <v>4407</v>
      </c>
      <c r="E29" s="27">
        <v>4306.7</v>
      </c>
    </row>
    <row r="30" spans="1:8" s="16" customFormat="1" ht="36.75">
      <c r="A30" s="23" t="s">
        <v>6</v>
      </c>
      <c r="B30" s="15" t="s">
        <v>2</v>
      </c>
      <c r="C30" s="27">
        <v>1727</v>
      </c>
      <c r="D30" s="27">
        <v>1727</v>
      </c>
      <c r="E30" s="27">
        <v>1726.5</v>
      </c>
    </row>
    <row r="31" spans="1:8" ht="25.5">
      <c r="A31" s="10" t="s">
        <v>7</v>
      </c>
      <c r="B31" s="6" t="s">
        <v>2</v>
      </c>
      <c r="C31" s="13">
        <v>629</v>
      </c>
      <c r="D31" s="25">
        <f t="shared" si="0"/>
        <v>629</v>
      </c>
      <c r="E31" s="13">
        <v>629</v>
      </c>
    </row>
    <row r="32" spans="1:8" ht="36.75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38.25" customHeight="1">
      <c r="A33" s="10" t="s">
        <v>9</v>
      </c>
      <c r="B33" s="6" t="s">
        <v>2</v>
      </c>
      <c r="C33" s="27">
        <v>7561</v>
      </c>
      <c r="D33" s="27">
        <v>8190</v>
      </c>
      <c r="E33" s="27">
        <v>817.9</v>
      </c>
    </row>
    <row r="35" spans="1:5">
      <c r="A35" s="29" t="s">
        <v>30</v>
      </c>
    </row>
    <row r="37" spans="1:5">
      <c r="A37" s="29" t="s">
        <v>31</v>
      </c>
    </row>
    <row r="38" spans="1:5">
      <c r="A38" s="29" t="s">
        <v>32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A2" sqref="A2:E2"/>
    </sheetView>
  </sheetViews>
  <sheetFormatPr defaultRowHeight="15"/>
  <cols>
    <col min="1" max="1" width="55.7109375" customWidth="1"/>
    <col min="3" max="3" width="13.7109375" customWidth="1"/>
    <col min="4" max="4" width="11.85546875" customWidth="1"/>
    <col min="5" max="5" width="15.7109375" customWidth="1"/>
  </cols>
  <sheetData>
    <row r="1" spans="1:5" ht="18">
      <c r="A1" s="31" t="s">
        <v>33</v>
      </c>
      <c r="B1" s="31"/>
      <c r="C1" s="31"/>
      <c r="D1" s="31"/>
      <c r="E1" s="31"/>
    </row>
    <row r="2" spans="1:5" ht="18">
      <c r="A2" s="31" t="s">
        <v>37</v>
      </c>
      <c r="B2" s="31"/>
      <c r="C2" s="31"/>
      <c r="D2" s="31"/>
      <c r="E2" s="31"/>
    </row>
    <row r="3" spans="1:5" ht="20.25">
      <c r="A3" s="1"/>
      <c r="B3" s="3"/>
      <c r="C3" s="12"/>
      <c r="D3" s="12"/>
      <c r="E3" s="12"/>
    </row>
    <row r="4" spans="1:5" ht="20.25">
      <c r="A4" s="32" t="s">
        <v>29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25">
      <c r="A6" s="4"/>
      <c r="B6" s="3"/>
      <c r="C6" s="12"/>
      <c r="D6" s="12"/>
      <c r="E6" s="12"/>
    </row>
    <row r="7" spans="1:5" ht="20.25">
      <c r="A7" s="11" t="s">
        <v>15</v>
      </c>
      <c r="B7" s="3"/>
      <c r="C7" s="12"/>
      <c r="D7" s="12"/>
      <c r="E7" s="12"/>
    </row>
    <row r="8" spans="1:5" ht="20.25">
      <c r="A8" s="1"/>
      <c r="B8" s="3"/>
      <c r="C8" s="30" t="s">
        <v>35</v>
      </c>
      <c r="D8" s="12"/>
      <c r="E8" s="12"/>
    </row>
    <row r="9" spans="1:5" ht="20.25">
      <c r="A9" s="34" t="s">
        <v>25</v>
      </c>
      <c r="B9" s="35" t="s">
        <v>16</v>
      </c>
      <c r="C9" s="36" t="s">
        <v>34</v>
      </c>
      <c r="D9" s="36"/>
      <c r="E9" s="36"/>
    </row>
    <row r="10" spans="1:5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25">
      <c r="A11" s="5" t="s">
        <v>19</v>
      </c>
      <c r="B11" s="6" t="s">
        <v>10</v>
      </c>
      <c r="C11" s="27">
        <v>185</v>
      </c>
      <c r="D11" s="27">
        <v>185</v>
      </c>
      <c r="E11" s="27">
        <v>165</v>
      </c>
    </row>
    <row r="12" spans="1:5" ht="25.5">
      <c r="A12" s="9" t="s">
        <v>21</v>
      </c>
      <c r="B12" s="6" t="s">
        <v>2</v>
      </c>
      <c r="C12" s="13">
        <v>186.8</v>
      </c>
      <c r="D12" s="13">
        <v>186.8</v>
      </c>
      <c r="E12" s="13">
        <v>209.5</v>
      </c>
    </row>
    <row r="13" spans="1:5" ht="25.5">
      <c r="A13" s="5" t="s">
        <v>11</v>
      </c>
      <c r="B13" s="6" t="s">
        <v>2</v>
      </c>
      <c r="C13" s="13">
        <v>39360</v>
      </c>
      <c r="D13" s="13">
        <v>39360</v>
      </c>
      <c r="E13" s="13">
        <v>39360</v>
      </c>
    </row>
    <row r="14" spans="1:5" ht="20.25">
      <c r="A14" s="7" t="s">
        <v>0</v>
      </c>
      <c r="B14" s="8"/>
      <c r="C14" s="13"/>
      <c r="D14" s="13"/>
      <c r="E14" s="13">
        <v>0</v>
      </c>
    </row>
    <row r="15" spans="1:5" ht="25.5">
      <c r="A15" s="14" t="s">
        <v>12</v>
      </c>
      <c r="B15" s="15" t="s">
        <v>2</v>
      </c>
      <c r="C15" s="25">
        <v>34106</v>
      </c>
      <c r="D15" s="25">
        <v>34106</v>
      </c>
      <c r="E15" s="25">
        <v>34106</v>
      </c>
    </row>
    <row r="16" spans="1:5" ht="20.25">
      <c r="A16" s="17" t="s">
        <v>1</v>
      </c>
      <c r="B16" s="18"/>
      <c r="C16" s="25"/>
      <c r="D16" s="25"/>
      <c r="E16" s="25">
        <v>0</v>
      </c>
    </row>
    <row r="17" spans="1:5" ht="25.5">
      <c r="A17" s="19" t="s">
        <v>26</v>
      </c>
      <c r="B17" s="15" t="s">
        <v>2</v>
      </c>
      <c r="C17" s="25">
        <v>4794.5</v>
      </c>
      <c r="D17" s="25">
        <v>4794.5</v>
      </c>
      <c r="E17" s="25">
        <v>4794.5</v>
      </c>
    </row>
    <row r="18" spans="1:5" ht="20.25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</row>
    <row r="19" spans="1:5" ht="20.25">
      <c r="A19" s="20" t="s">
        <v>23</v>
      </c>
      <c r="B19" s="15" t="s">
        <v>24</v>
      </c>
      <c r="C19" s="25">
        <v>99885</v>
      </c>
      <c r="D19" s="25">
        <f t="shared" ref="D19:D33" si="0">C19</f>
        <v>99885</v>
      </c>
      <c r="E19" s="25">
        <v>99885</v>
      </c>
    </row>
    <row r="20" spans="1:5" ht="25.5">
      <c r="A20" s="19" t="s">
        <v>27</v>
      </c>
      <c r="B20" s="15" t="s">
        <v>2</v>
      </c>
      <c r="C20" s="25">
        <v>23133.7</v>
      </c>
      <c r="D20" s="25">
        <f t="shared" si="0"/>
        <v>23133.7</v>
      </c>
      <c r="E20" s="25">
        <v>23133.7</v>
      </c>
    </row>
    <row r="21" spans="1:5" ht="20.25">
      <c r="A21" s="20" t="s">
        <v>4</v>
      </c>
      <c r="B21" s="21" t="s">
        <v>3</v>
      </c>
      <c r="C21" s="25">
        <v>25.4</v>
      </c>
      <c r="D21" s="25">
        <f t="shared" si="0"/>
        <v>25.4</v>
      </c>
      <c r="E21" s="25">
        <v>25.4</v>
      </c>
    </row>
    <row r="22" spans="1:5" ht="20.25">
      <c r="A22" s="20" t="s">
        <v>23</v>
      </c>
      <c r="B22" s="15" t="s">
        <v>24</v>
      </c>
      <c r="C22" s="25">
        <v>75898</v>
      </c>
      <c r="D22" s="25">
        <f t="shared" si="0"/>
        <v>75898</v>
      </c>
      <c r="E22" s="25">
        <v>75898</v>
      </c>
    </row>
    <row r="23" spans="1:5" ht="64.5" customHeight="1">
      <c r="A23" s="22" t="s">
        <v>22</v>
      </c>
      <c r="B23" s="15" t="s">
        <v>2</v>
      </c>
      <c r="C23" s="25"/>
      <c r="D23" s="25"/>
      <c r="E23" s="25"/>
    </row>
    <row r="24" spans="1:5" ht="20.25">
      <c r="A24" s="20" t="s">
        <v>4</v>
      </c>
      <c r="B24" s="21" t="s">
        <v>3</v>
      </c>
      <c r="C24" s="25"/>
      <c r="D24" s="25"/>
      <c r="E24" s="25"/>
    </row>
    <row r="25" spans="1:5" ht="20.25">
      <c r="A25" s="20" t="s">
        <v>23</v>
      </c>
      <c r="B25" s="15" t="s">
        <v>24</v>
      </c>
      <c r="C25" s="25" t="e">
        <f>C23*1000/3/C24</f>
        <v>#DIV/0!</v>
      </c>
      <c r="D25" s="25" t="e">
        <f t="shared" si="0"/>
        <v>#DIV/0!</v>
      </c>
      <c r="E25" s="25" t="e">
        <f>E23*1000/12/E24</f>
        <v>#DIV/0!</v>
      </c>
    </row>
    <row r="26" spans="1:5" ht="25.5">
      <c r="A26" s="19" t="s">
        <v>20</v>
      </c>
      <c r="B26" s="15" t="s">
        <v>2</v>
      </c>
      <c r="C26" s="25">
        <v>6177.8</v>
      </c>
      <c r="D26" s="25">
        <v>6177.8</v>
      </c>
      <c r="E26" s="25">
        <v>6177.8</v>
      </c>
    </row>
    <row r="27" spans="1:5" ht="20.25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5" ht="20.25">
      <c r="A28" s="20" t="s">
        <v>23</v>
      </c>
      <c r="B28" s="15" t="s">
        <v>24</v>
      </c>
      <c r="C28" s="25">
        <v>46802</v>
      </c>
      <c r="D28" s="25">
        <f t="shared" si="0"/>
        <v>46802</v>
      </c>
      <c r="E28" s="25">
        <v>46802</v>
      </c>
    </row>
    <row r="29" spans="1:5" ht="25.5">
      <c r="A29" s="14" t="s">
        <v>5</v>
      </c>
      <c r="B29" s="15" t="s">
        <v>2</v>
      </c>
      <c r="C29" s="27">
        <v>3272</v>
      </c>
      <c r="D29" s="27">
        <f t="shared" si="0"/>
        <v>3272</v>
      </c>
      <c r="E29" s="27">
        <v>3272</v>
      </c>
    </row>
    <row r="30" spans="1:5" ht="52.5" customHeight="1">
      <c r="A30" s="23" t="s">
        <v>6</v>
      </c>
      <c r="B30" s="15" t="s">
        <v>2</v>
      </c>
      <c r="C30" s="27">
        <v>1153.8</v>
      </c>
      <c r="D30" s="27">
        <f t="shared" si="0"/>
        <v>1153.8</v>
      </c>
      <c r="E30" s="27">
        <v>1153.8</v>
      </c>
    </row>
    <row r="31" spans="1:5" ht="40.5" customHeight="1">
      <c r="A31" s="10" t="s">
        <v>7</v>
      </c>
      <c r="B31" s="6" t="s">
        <v>2</v>
      </c>
      <c r="C31" s="13">
        <v>59.8</v>
      </c>
      <c r="D31" s="25">
        <v>59.8</v>
      </c>
      <c r="E31" s="13">
        <v>59.8</v>
      </c>
    </row>
    <row r="32" spans="1:5" ht="40.5" customHeight="1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58.5" customHeight="1">
      <c r="A33" s="10" t="s">
        <v>9</v>
      </c>
      <c r="B33" s="6" t="s">
        <v>2</v>
      </c>
      <c r="C33" s="27">
        <v>768.4</v>
      </c>
      <c r="D33" s="27">
        <f t="shared" si="0"/>
        <v>768.4</v>
      </c>
      <c r="E33" s="27">
        <v>768.4</v>
      </c>
    </row>
    <row r="34" spans="1:5" ht="20.25">
      <c r="A34" s="29" t="s">
        <v>30</v>
      </c>
      <c r="B34" s="3"/>
      <c r="C34" s="12"/>
      <c r="D34" s="12"/>
      <c r="E34" s="12"/>
    </row>
    <row r="35" spans="1:5" ht="20.25">
      <c r="A35" s="29" t="s">
        <v>31</v>
      </c>
      <c r="B35" s="3"/>
      <c r="C35" s="12"/>
      <c r="D35" s="12"/>
      <c r="E35" s="12"/>
    </row>
    <row r="36" spans="1:5" ht="20.25">
      <c r="A36" s="29" t="s">
        <v>32</v>
      </c>
      <c r="B36" s="3"/>
      <c r="C36" s="12"/>
      <c r="D36" s="12"/>
      <c r="E36" s="12"/>
    </row>
    <row r="37" spans="1:5" ht="20.25">
      <c r="A37" s="29"/>
      <c r="B37" s="3"/>
      <c r="C37" s="12"/>
      <c r="D37" s="12"/>
      <c r="E37" s="12"/>
    </row>
    <row r="38" spans="1:5" ht="20.25">
      <c r="A38" s="29"/>
      <c r="B38" s="3"/>
      <c r="C38" s="12"/>
      <c r="D38" s="12"/>
      <c r="E38" s="12"/>
    </row>
    <row r="39" spans="1:5" ht="20.25">
      <c r="A39" s="2"/>
      <c r="B39" s="3"/>
      <c r="C39" s="12"/>
      <c r="D39" s="12"/>
      <c r="E39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topLeftCell="A6" workbookViewId="0">
      <selection activeCell="E13" sqref="E13"/>
    </sheetView>
  </sheetViews>
  <sheetFormatPr defaultRowHeight="15"/>
  <cols>
    <col min="1" max="1" width="57" customWidth="1"/>
    <col min="3" max="3" width="13.42578125" customWidth="1"/>
    <col min="4" max="4" width="13.85546875" customWidth="1"/>
    <col min="5" max="5" width="15.28515625" customWidth="1"/>
  </cols>
  <sheetData>
    <row r="1" spans="1:5" ht="18">
      <c r="A1" s="31" t="s">
        <v>33</v>
      </c>
      <c r="B1" s="31"/>
      <c r="C1" s="31"/>
      <c r="D1" s="31"/>
      <c r="E1" s="31"/>
    </row>
    <row r="2" spans="1:5" ht="18">
      <c r="A2" s="31" t="s">
        <v>37</v>
      </c>
      <c r="B2" s="31"/>
      <c r="C2" s="31"/>
      <c r="D2" s="31"/>
      <c r="E2" s="31"/>
    </row>
    <row r="3" spans="1:5" ht="20.25">
      <c r="A3" s="1"/>
      <c r="B3" s="3"/>
      <c r="C3" s="12"/>
      <c r="D3" s="12"/>
      <c r="E3" s="12"/>
    </row>
    <row r="4" spans="1:5" ht="20.25">
      <c r="A4" s="32" t="s">
        <v>29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25">
      <c r="A6" s="4"/>
      <c r="B6" s="3"/>
      <c r="C6" s="12"/>
      <c r="D6" s="12"/>
      <c r="E6" s="12"/>
    </row>
    <row r="7" spans="1:5" ht="20.25">
      <c r="A7" s="11" t="s">
        <v>15</v>
      </c>
      <c r="B7" s="3"/>
      <c r="C7" s="12"/>
      <c r="D7" s="12"/>
      <c r="E7" s="12"/>
    </row>
    <row r="8" spans="1:5" ht="20.25">
      <c r="A8" s="1"/>
      <c r="B8" s="3"/>
      <c r="C8" s="30" t="s">
        <v>36</v>
      </c>
      <c r="D8" s="12"/>
      <c r="E8" s="12"/>
    </row>
    <row r="9" spans="1:5" ht="20.25">
      <c r="A9" s="34" t="s">
        <v>25</v>
      </c>
      <c r="B9" s="35" t="s">
        <v>16</v>
      </c>
      <c r="C9" s="36" t="s">
        <v>34</v>
      </c>
      <c r="D9" s="36"/>
      <c r="E9" s="36"/>
    </row>
    <row r="10" spans="1:5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25">
      <c r="A11" s="5" t="s">
        <v>19</v>
      </c>
      <c r="B11" s="6" t="s">
        <v>10</v>
      </c>
      <c r="C11" s="27">
        <v>185</v>
      </c>
      <c r="D11" s="27">
        <v>185</v>
      </c>
      <c r="E11" s="27">
        <v>165</v>
      </c>
    </row>
    <row r="12" spans="1:5" ht="25.5">
      <c r="A12" s="9" t="s">
        <v>21</v>
      </c>
      <c r="B12" s="6" t="s">
        <v>2</v>
      </c>
      <c r="C12" s="13">
        <v>26.7</v>
      </c>
      <c r="D12" s="13">
        <v>26.7</v>
      </c>
      <c r="E12" s="13">
        <v>29.9</v>
      </c>
    </row>
    <row r="13" spans="1:5" ht="25.5">
      <c r="A13" s="5" t="s">
        <v>11</v>
      </c>
      <c r="B13" s="6" t="s">
        <v>2</v>
      </c>
      <c r="C13" s="13">
        <v>5440</v>
      </c>
      <c r="D13" s="13">
        <v>5440</v>
      </c>
      <c r="E13" s="13">
        <v>5440</v>
      </c>
    </row>
    <row r="14" spans="1:5" ht="20.25">
      <c r="A14" s="7" t="s">
        <v>0</v>
      </c>
      <c r="B14" s="8"/>
      <c r="C14" s="13">
        <v>0</v>
      </c>
      <c r="D14" s="13">
        <v>0</v>
      </c>
      <c r="E14" s="13">
        <v>0</v>
      </c>
    </row>
    <row r="15" spans="1:5" ht="25.5">
      <c r="A15" s="14" t="s">
        <v>12</v>
      </c>
      <c r="B15" s="15" t="s">
        <v>2</v>
      </c>
      <c r="C15" s="25">
        <v>4980</v>
      </c>
      <c r="D15" s="25">
        <f>C15</f>
        <v>4980</v>
      </c>
      <c r="E15" s="25">
        <v>4980</v>
      </c>
    </row>
    <row r="16" spans="1:5" ht="20.25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5" ht="25.5">
      <c r="A17" s="19" t="s">
        <v>26</v>
      </c>
      <c r="B17" s="15" t="s">
        <v>2</v>
      </c>
      <c r="C17" s="25">
        <v>503.8</v>
      </c>
      <c r="D17" s="25">
        <f>C17</f>
        <v>503.8</v>
      </c>
      <c r="E17" s="25">
        <v>503.8</v>
      </c>
    </row>
    <row r="18" spans="1:5" ht="20.25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</row>
    <row r="19" spans="1:5" ht="20.25">
      <c r="A19" s="20" t="s">
        <v>23</v>
      </c>
      <c r="B19" s="15" t="s">
        <v>24</v>
      </c>
      <c r="C19" s="25">
        <v>10496</v>
      </c>
      <c r="D19" s="25">
        <f t="shared" ref="D19:D33" si="0">C19</f>
        <v>10496</v>
      </c>
      <c r="E19" s="25">
        <f>E17*1000/12/E18</f>
        <v>10495.833333333334</v>
      </c>
    </row>
    <row r="20" spans="1:5" ht="25.5">
      <c r="A20" s="19" t="s">
        <v>27</v>
      </c>
      <c r="B20" s="15" t="s">
        <v>2</v>
      </c>
      <c r="C20" s="25">
        <v>3532</v>
      </c>
      <c r="D20" s="25">
        <f t="shared" si="0"/>
        <v>3532</v>
      </c>
      <c r="E20" s="25">
        <v>3532</v>
      </c>
    </row>
    <row r="21" spans="1:5" ht="20.25">
      <c r="A21" s="20" t="s">
        <v>4</v>
      </c>
      <c r="B21" s="21" t="s">
        <v>3</v>
      </c>
      <c r="C21" s="25">
        <v>25.44</v>
      </c>
      <c r="D21" s="25">
        <f t="shared" si="0"/>
        <v>25.44</v>
      </c>
      <c r="E21" s="25">
        <v>25.4</v>
      </c>
    </row>
    <row r="22" spans="1:5" ht="20.25">
      <c r="A22" s="20" t="s">
        <v>23</v>
      </c>
      <c r="B22" s="15" t="s">
        <v>24</v>
      </c>
      <c r="C22" s="25">
        <v>11588</v>
      </c>
      <c r="D22" s="25">
        <f t="shared" si="0"/>
        <v>11588</v>
      </c>
      <c r="E22" s="25">
        <v>11588</v>
      </c>
    </row>
    <row r="23" spans="1:5" ht="57.75" customHeight="1">
      <c r="A23" s="22" t="s">
        <v>22</v>
      </c>
      <c r="B23" s="15" t="s">
        <v>2</v>
      </c>
      <c r="C23" s="25">
        <v>0</v>
      </c>
      <c r="D23" s="25">
        <f t="shared" si="0"/>
        <v>0</v>
      </c>
      <c r="E23" s="25">
        <v>0</v>
      </c>
    </row>
    <row r="24" spans="1:5" ht="20.25">
      <c r="A24" s="20" t="s">
        <v>4</v>
      </c>
      <c r="B24" s="21" t="s">
        <v>3</v>
      </c>
      <c r="C24" s="25">
        <v>0</v>
      </c>
      <c r="D24" s="25">
        <f t="shared" si="0"/>
        <v>0</v>
      </c>
      <c r="E24" s="25">
        <v>0</v>
      </c>
    </row>
    <row r="25" spans="1:5" ht="20.25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5" ht="25.5">
      <c r="A26" s="19" t="s">
        <v>20</v>
      </c>
      <c r="B26" s="15" t="s">
        <v>2</v>
      </c>
      <c r="C26" s="25">
        <v>944.2</v>
      </c>
      <c r="D26" s="25">
        <f t="shared" si="0"/>
        <v>944.2</v>
      </c>
      <c r="E26" s="25">
        <v>944.2</v>
      </c>
    </row>
    <row r="27" spans="1:5" ht="20.25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5" ht="20.25">
      <c r="A28" s="20" t="s">
        <v>23</v>
      </c>
      <c r="B28" s="15" t="s">
        <v>24</v>
      </c>
      <c r="C28" s="25">
        <v>7153</v>
      </c>
      <c r="D28" s="25">
        <f t="shared" si="0"/>
        <v>7153</v>
      </c>
      <c r="E28" s="25">
        <v>7153</v>
      </c>
    </row>
    <row r="29" spans="1:5" ht="25.5">
      <c r="A29" s="14" t="s">
        <v>5</v>
      </c>
      <c r="B29" s="15" t="s">
        <v>2</v>
      </c>
      <c r="C29" s="27">
        <v>460</v>
      </c>
      <c r="D29" s="27">
        <f t="shared" si="0"/>
        <v>460</v>
      </c>
      <c r="E29" s="27">
        <v>460</v>
      </c>
    </row>
    <row r="30" spans="1:5" ht="57" customHeight="1">
      <c r="A30" s="23" t="s">
        <v>6</v>
      </c>
      <c r="B30" s="15" t="s">
        <v>2</v>
      </c>
      <c r="C30" s="27">
        <v>0</v>
      </c>
      <c r="D30" s="27">
        <f t="shared" si="0"/>
        <v>0</v>
      </c>
      <c r="E30" s="27">
        <v>0</v>
      </c>
    </row>
    <row r="31" spans="1:5" ht="41.25" customHeight="1">
      <c r="A31" s="10" t="s">
        <v>7</v>
      </c>
      <c r="B31" s="6" t="s">
        <v>2</v>
      </c>
      <c r="C31" s="13">
        <v>0</v>
      </c>
      <c r="D31" s="25">
        <f t="shared" si="0"/>
        <v>0</v>
      </c>
      <c r="E31" s="13">
        <v>0</v>
      </c>
    </row>
    <row r="32" spans="1:5" ht="45" customHeight="1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49.5" customHeight="1">
      <c r="A33" s="10" t="s">
        <v>9</v>
      </c>
      <c r="B33" s="6" t="s">
        <v>2</v>
      </c>
      <c r="C33" s="27">
        <v>0</v>
      </c>
      <c r="D33" s="27">
        <f t="shared" si="0"/>
        <v>0</v>
      </c>
      <c r="E33" s="27">
        <v>0</v>
      </c>
    </row>
    <row r="34" spans="1:5" ht="20.25">
      <c r="A34" s="2"/>
      <c r="B34" s="3"/>
      <c r="C34" s="12"/>
      <c r="D34" s="12"/>
      <c r="E34" s="12"/>
    </row>
    <row r="35" spans="1:5" ht="20.25">
      <c r="A35" s="29" t="s">
        <v>30</v>
      </c>
      <c r="B35" s="3"/>
      <c r="C35" s="12"/>
      <c r="D35" s="12"/>
      <c r="E35" s="12"/>
    </row>
    <row r="36" spans="1:5" ht="20.25">
      <c r="A36" s="29" t="s">
        <v>31</v>
      </c>
      <c r="B36" s="3"/>
      <c r="C36" s="12"/>
      <c r="D36" s="12"/>
      <c r="E36" s="12"/>
    </row>
    <row r="37" spans="1:5" ht="20.25">
      <c r="A37" s="29" t="s">
        <v>32</v>
      </c>
      <c r="B37" s="3"/>
      <c r="C37" s="12"/>
      <c r="D37" s="12"/>
      <c r="E37" s="12"/>
    </row>
    <row r="38" spans="1:5" ht="20.25">
      <c r="A38" s="29"/>
      <c r="B38" s="3"/>
      <c r="C38" s="12"/>
      <c r="D38" s="12"/>
      <c r="E38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ДМШ 2018</vt:lpstr>
      <vt:lpstr>планы 2019 МБ</vt:lpstr>
      <vt:lpstr>планы 2019 РБ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2021-01-21T09:22:18Z</dcterms:modified>
</cp:coreProperties>
</file>